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'!$7:$9</definedName>
  </definedNames>
  <calcPr fullCalcOnLoad="1"/>
</workbook>
</file>

<file path=xl/sharedStrings.xml><?xml version="1.0" encoding="utf-8"?>
<sst xmlns="http://schemas.openxmlformats.org/spreadsheetml/2006/main" count="37" uniqueCount="35">
  <si>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</si>
  <si>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</si>
  <si>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</si>
  <si>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</si>
  <si>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</si>
  <si>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</si>
  <si>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Criteriul evaluare resurse</t>
  </si>
  <si>
    <t>Intocmit</t>
  </si>
  <si>
    <t xml:space="preserve">total puncte si sume furnizori </t>
  </si>
  <si>
    <t>Spitalul judetean de urgenta Targoviste</t>
  </si>
  <si>
    <t>Director ex.al Directiei Relatii contractuale</t>
  </si>
  <si>
    <t>ec Georgeta Ionita</t>
  </si>
  <si>
    <t>Sanodiab SRL Targoviste</t>
  </si>
  <si>
    <t>CASA DE SANATATE DAMBOVITA</t>
  </si>
  <si>
    <t>Almina Trading S.A Targoviste</t>
  </si>
  <si>
    <t>ec Termegan Liliana</t>
  </si>
  <si>
    <t>Hymarco Clinique SRL Targoviste</t>
  </si>
  <si>
    <t>Lista furnizorilor de servicii paraclinice (ecografii efectuate de medicii din specialitatile clinice) si sumele repartizate pentru trim.II 2018,utilizand criteriile din Anexa 20 la Ordinul MS/ CNAS nr. 397/836/2018, adresa CNAS nr.2344/27.03.2018 si Filei de Buget nr. RV 2385/29.03.2018</t>
  </si>
  <si>
    <t xml:space="preserve"> Punctaje furnizori de servicii medicale paraclinice(ecografii efectuate de medicii de specialitate din specialitatile clinice),in urma aplicarii  criteriilor de repartizare a sumelor,in conformitate cu prevederile cap.II din Anexa 20 la Ordinul MS/ CNAS nr. 397/836/2018</t>
  </si>
  <si>
    <t>nr.crt.</t>
  </si>
  <si>
    <t>Furnizor</t>
  </si>
  <si>
    <t>1.criteriul de evaluare a resurselor(puncte)</t>
  </si>
  <si>
    <t>A.evaluarea capacitatii resurselor tehnice</t>
  </si>
  <si>
    <t>B.Evaluarea resurselor umane</t>
  </si>
  <si>
    <t>C.logistica</t>
  </si>
  <si>
    <t>Total</t>
  </si>
  <si>
    <t>5=2+3+4</t>
  </si>
  <si>
    <t>Hymarco Clinique SRL</t>
  </si>
  <si>
    <t>Almina Trading SRL Targoviste</t>
  </si>
  <si>
    <t>ec.Niculina Sandu</t>
  </si>
  <si>
    <t>Director ex al directiei Economice</t>
  </si>
  <si>
    <t>jr dr Cornel Craciun</t>
  </si>
  <si>
    <t>sef serv.Relatii cu furnizorii</t>
  </si>
  <si>
    <t>ec Agnes Dinca</t>
  </si>
  <si>
    <t>TOTAL GENERAL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</si>
</sst>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justify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justify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43"/>
  <sheetViews>
    <sheetView showGridLines="0" tabSelected="1" zoomScalePageLayoutView="0" workbookViewId="0" topLeftCell="A3">
      <selection activeCell="H18" sqref="H18"/>
    </sheetView>
  </sheetViews>
  <sheetFormatPr defaultColWidth="9.140625" defaultRowHeight="12.75"/>
  <cols>
    <col min="1" max="1" width="33.421875" style="1" customWidth="1"/>
    <col min="2" max="2" width="28.28125" style="4" customWidth="1"/>
    <col min="3" max="3" width="15.00390625" style="4" customWidth="1"/>
    <col min="4" max="4" width="17.1406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13</v>
      </c>
    </row>
    <row r="3" spans="1:4" ht="12.75">
      <c r="A3" s="24" t="s">
        <v>17</v>
      </c>
      <c r="B3" s="25"/>
      <c r="C3" s="25"/>
      <c r="D3" s="25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26.25" customHeight="1">
      <c r="A6" s="26"/>
      <c r="B6" s="26"/>
      <c r="C6" s="26"/>
      <c r="D6" s="26"/>
    </row>
    <row r="7" spans="1:4" s="8" customFormat="1" ht="27" customHeight="1">
      <c r="A7" s="27" t="s">
        <v>0</v>
      </c>
      <c r="B7" s="15" t="s">
        <v>4</v>
      </c>
      <c r="C7" s="28" t="s">
        <v>6</v>
      </c>
      <c r="D7" s="28"/>
    </row>
    <row r="8" spans="1:4" s="13" customFormat="1" ht="21" customHeight="1">
      <c r="A8" s="27"/>
      <c r="B8" s="16"/>
      <c r="C8" s="14"/>
      <c r="D8" s="17">
        <v>1</v>
      </c>
    </row>
    <row r="9" spans="1:4" s="8" customFormat="1" ht="12.75">
      <c r="A9" s="27"/>
      <c r="B9" s="10"/>
      <c r="C9" s="9" t="s">
        <v>1</v>
      </c>
      <c r="D9" s="9" t="s">
        <v>3</v>
      </c>
    </row>
    <row r="10" spans="1:4" s="12" customFormat="1" ht="15" customHeight="1">
      <c r="A10" s="18"/>
      <c r="B10" s="19">
        <v>24000</v>
      </c>
      <c r="C10" s="20"/>
      <c r="D10" s="20">
        <f>B10*D8</f>
        <v>24000</v>
      </c>
    </row>
    <row r="11" spans="1:4" ht="12.75">
      <c r="A11" s="2" t="s">
        <v>9</v>
      </c>
      <c r="B11" s="21">
        <f>D11</f>
        <v>8178.770949690001</v>
      </c>
      <c r="C11" s="22">
        <v>61</v>
      </c>
      <c r="D11" s="11">
        <f>C11*$D$16</f>
        <v>8178.770949690001</v>
      </c>
    </row>
    <row r="12" spans="1:4" ht="12.75">
      <c r="A12" s="2" t="s">
        <v>12</v>
      </c>
      <c r="B12" s="21">
        <f>D12</f>
        <v>5899.4413407600005</v>
      </c>
      <c r="C12" s="22">
        <v>44</v>
      </c>
      <c r="D12" s="11">
        <f>C12*$D$16</f>
        <v>5899.4413407600005</v>
      </c>
    </row>
    <row r="13" spans="1:4" ht="12.75">
      <c r="A13" s="2" t="s">
        <v>16</v>
      </c>
      <c r="B13" s="21">
        <f>D13</f>
        <v>4022.3463687000003</v>
      </c>
      <c r="C13" s="22">
        <v>30</v>
      </c>
      <c r="D13" s="11">
        <f>C13*$D$16</f>
        <v>4022.3463687000003</v>
      </c>
    </row>
    <row r="14" spans="1:4" ht="12.75">
      <c r="A14" s="2" t="s">
        <v>14</v>
      </c>
      <c r="B14" s="21">
        <f>D14</f>
        <v>5899.4413407600005</v>
      </c>
      <c r="C14" s="22">
        <v>44</v>
      </c>
      <c r="D14" s="11">
        <f>C14*$D$16</f>
        <v>5899.4413407600005</v>
      </c>
    </row>
    <row r="15" spans="1:4" ht="12.75">
      <c r="A15" s="7" t="s">
        <v>8</v>
      </c>
      <c r="B15" s="5">
        <f>SUM(B11:B14)</f>
        <v>23999.999999910004</v>
      </c>
      <c r="C15" s="5">
        <f>SUM(C11:C14)</f>
        <v>179</v>
      </c>
      <c r="D15" s="5">
        <f>SUM(D11:D14)</f>
        <v>23999.999999910004</v>
      </c>
    </row>
    <row r="16" spans="1:4" ht="12.75">
      <c r="A16" s="2" t="s">
        <v>2</v>
      </c>
      <c r="B16" s="3"/>
      <c r="C16" s="6"/>
      <c r="D16" s="6">
        <f>ROUND(D10/C15,8)</f>
        <v>134.07821229</v>
      </c>
    </row>
    <row r="19" spans="1:7" ht="12.75">
      <c r="A19"/>
      <c r="B19" s="29" t="s">
        <v>18</v>
      </c>
      <c r="C19" s="29"/>
      <c r="D19" s="29"/>
      <c r="E19" s="29"/>
      <c r="F19" s="29"/>
      <c r="G19"/>
    </row>
    <row r="20" spans="1:7" ht="12.75">
      <c r="A20"/>
      <c r="B20" s="29"/>
      <c r="C20" s="29"/>
      <c r="D20" s="29"/>
      <c r="E20" s="29"/>
      <c r="F20" s="29"/>
      <c r="G20"/>
    </row>
    <row r="21" spans="1:7" ht="12.75">
      <c r="A21"/>
      <c r="B21" s="29"/>
      <c r="C21" s="29"/>
      <c r="D21" s="29"/>
      <c r="E21" s="29"/>
      <c r="F21" s="29"/>
      <c r="G21"/>
    </row>
    <row r="22" spans="1:7" ht="12.75">
      <c r="A22"/>
      <c r="B22" s="23"/>
      <c r="C22" s="23"/>
      <c r="D22" s="23"/>
      <c r="E22" s="23"/>
      <c r="F22" s="23"/>
      <c r="G22"/>
    </row>
    <row r="23" spans="1:7" ht="12.75">
      <c r="A23" s="30" t="s">
        <v>19</v>
      </c>
      <c r="B23" s="30" t="s">
        <v>20</v>
      </c>
      <c r="C23" s="31" t="s">
        <v>21</v>
      </c>
      <c r="D23" s="32"/>
      <c r="E23" s="32"/>
      <c r="F23" s="33"/>
      <c r="G23"/>
    </row>
    <row r="24" spans="1:7" ht="76.5">
      <c r="A24" s="34"/>
      <c r="B24" s="34"/>
      <c r="C24" s="35" t="s">
        <v>22</v>
      </c>
      <c r="D24" s="35" t="s">
        <v>23</v>
      </c>
      <c r="E24" s="35" t="s">
        <v>24</v>
      </c>
      <c r="F24" s="35" t="s">
        <v>25</v>
      </c>
      <c r="G24"/>
    </row>
    <row r="25" spans="1:7" ht="12.75">
      <c r="A25" s="36">
        <v>0</v>
      </c>
      <c r="B25" s="36">
        <v>1</v>
      </c>
      <c r="C25" s="35">
        <v>2</v>
      </c>
      <c r="D25" s="35">
        <v>3</v>
      </c>
      <c r="E25" s="35">
        <v>4</v>
      </c>
      <c r="F25" s="35" t="s">
        <v>26</v>
      </c>
      <c r="G25"/>
    </row>
    <row r="26" spans="1:7" ht="12.75">
      <c r="A26" s="37">
        <v>1</v>
      </c>
      <c r="B26" s="37" t="s">
        <v>9</v>
      </c>
      <c r="C26" s="38">
        <v>22</v>
      </c>
      <c r="D26" s="38">
        <v>22</v>
      </c>
      <c r="E26" s="38">
        <v>17</v>
      </c>
      <c r="F26" s="39">
        <f>C26+D26+E26</f>
        <v>61</v>
      </c>
      <c r="G26"/>
    </row>
    <row r="27" spans="1:7" ht="12.75">
      <c r="A27" s="37">
        <v>2</v>
      </c>
      <c r="B27" s="40" t="s">
        <v>12</v>
      </c>
      <c r="C27" s="39">
        <v>22</v>
      </c>
      <c r="D27" s="39">
        <v>22</v>
      </c>
      <c r="E27" s="39">
        <v>0</v>
      </c>
      <c r="F27" s="39">
        <f>C27+D27+E27</f>
        <v>44</v>
      </c>
      <c r="G27"/>
    </row>
    <row r="28" spans="1:7" ht="12.75">
      <c r="A28" s="41">
        <v>3</v>
      </c>
      <c r="B28" s="42" t="s">
        <v>27</v>
      </c>
      <c r="C28" s="39">
        <v>15</v>
      </c>
      <c r="D28" s="39">
        <v>15</v>
      </c>
      <c r="E28" s="39">
        <v>0</v>
      </c>
      <c r="F28" s="39">
        <f>C28+D28+E28</f>
        <v>30</v>
      </c>
      <c r="G28"/>
    </row>
    <row r="29" spans="1:7" ht="12.75">
      <c r="A29" s="41">
        <v>4</v>
      </c>
      <c r="B29" s="42" t="s">
        <v>28</v>
      </c>
      <c r="C29" s="43">
        <v>22</v>
      </c>
      <c r="D29" s="43">
        <v>22</v>
      </c>
      <c r="E29" s="43">
        <v>0</v>
      </c>
      <c r="F29" s="39">
        <f>C29+D29+E29</f>
        <v>44</v>
      </c>
      <c r="G29"/>
    </row>
    <row r="30" spans="1:7" ht="12.75">
      <c r="A30" s="41" t="s">
        <v>34</v>
      </c>
      <c r="B30" s="42"/>
      <c r="C30" s="43">
        <v>81</v>
      </c>
      <c r="D30" s="43">
        <v>81</v>
      </c>
      <c r="E30" s="43">
        <v>17</v>
      </c>
      <c r="F30" s="39">
        <f>C30+D30+E30</f>
        <v>179</v>
      </c>
      <c r="G30"/>
    </row>
    <row r="31" spans="1:7" ht="12.75">
      <c r="A31" s="44"/>
      <c r="B31" s="45"/>
      <c r="C31" s="46"/>
      <c r="D31" s="46"/>
      <c r="E31" s="46"/>
      <c r="F31" s="47"/>
      <c r="G31"/>
    </row>
    <row r="32" spans="1:7" ht="12.75">
      <c r="A32"/>
      <c r="B32" s="48" t="s">
        <v>5</v>
      </c>
      <c r="C32" s="48"/>
      <c r="D32" s="48"/>
      <c r="E32" s="48"/>
      <c r="F32" s="48"/>
      <c r="G32" s="48"/>
    </row>
    <row r="33" spans="1:7" ht="12.75">
      <c r="A33"/>
      <c r="B33" s="48" t="s">
        <v>29</v>
      </c>
      <c r="C33" s="48"/>
      <c r="D33" s="48"/>
      <c r="E33" s="49">
        <v>43215</v>
      </c>
      <c r="F33" s="48"/>
      <c r="G33" s="48"/>
    </row>
    <row r="34" spans="1:7" ht="12.75">
      <c r="A34"/>
      <c r="B34" s="48"/>
      <c r="C34" s="48"/>
      <c r="D34" s="48"/>
      <c r="E34" s="48"/>
      <c r="F34" s="48"/>
      <c r="G34" s="48"/>
    </row>
    <row r="35" spans="1:7" ht="12.75">
      <c r="A35"/>
      <c r="B35" s="48"/>
      <c r="C35" s="48"/>
      <c r="D35" s="48"/>
      <c r="E35" s="48"/>
      <c r="F35" s="48"/>
      <c r="G35" s="48"/>
    </row>
    <row r="36" spans="1:7" ht="12.75">
      <c r="A36"/>
      <c r="B36" s="48" t="s">
        <v>30</v>
      </c>
      <c r="C36" s="48"/>
      <c r="D36" s="48" t="s">
        <v>10</v>
      </c>
      <c r="E36" s="48"/>
      <c r="F36" s="48"/>
      <c r="G36" s="48"/>
    </row>
    <row r="37" spans="1:7" ht="12.75">
      <c r="A37"/>
      <c r="B37" s="48" t="s">
        <v>11</v>
      </c>
      <c r="C37" s="48"/>
      <c r="D37" s="48" t="s">
        <v>31</v>
      </c>
      <c r="E37" s="48"/>
      <c r="F37" s="48"/>
      <c r="G37" s="48"/>
    </row>
    <row r="38" spans="1:7" ht="12.75">
      <c r="A38"/>
      <c r="B38" s="48"/>
      <c r="C38" s="48"/>
      <c r="D38" s="48"/>
      <c r="E38" s="48"/>
      <c r="F38" s="48"/>
      <c r="G38" s="48"/>
    </row>
    <row r="39" spans="1:7" ht="12.75">
      <c r="A39"/>
      <c r="B39" s="48"/>
      <c r="C39" s="48"/>
      <c r="D39" s="48"/>
      <c r="E39" s="48"/>
      <c r="F39" s="48"/>
      <c r="G39" s="48"/>
    </row>
    <row r="40" spans="1:7" ht="12.75">
      <c r="A40"/>
      <c r="B40" s="48" t="s">
        <v>32</v>
      </c>
      <c r="C40" s="48"/>
      <c r="D40" s="48"/>
      <c r="E40" s="48"/>
      <c r="F40" s="48"/>
      <c r="G40" s="48"/>
    </row>
    <row r="41" spans="1:7" ht="12.75">
      <c r="A41"/>
      <c r="B41" s="48" t="s">
        <v>33</v>
      </c>
      <c r="C41" s="48"/>
      <c r="D41" s="48" t="s">
        <v>7</v>
      </c>
      <c r="E41" s="48"/>
      <c r="F41" s="48"/>
      <c r="G41" s="48"/>
    </row>
    <row r="42" spans="1:7" ht="12.75">
      <c r="A42"/>
      <c r="B42" s="48"/>
      <c r="C42" s="48"/>
      <c r="D42" s="48" t="s">
        <v>15</v>
      </c>
      <c r="E42" s="48"/>
      <c r="F42" s="48"/>
      <c r="G42" s="48"/>
    </row>
    <row r="43" spans="1:7" ht="12.75">
      <c r="A43"/>
      <c r="B43" s="48"/>
      <c r="C43" s="48"/>
      <c r="D43" s="48"/>
      <c r="E43" s="48"/>
      <c r="F43" s="48"/>
      <c r="G43" s="48"/>
    </row>
  </sheetData>
  <sheetProtection/>
  <mergeCells count="7">
    <mergeCell ref="A23:A24"/>
    <mergeCell ref="B23:B24"/>
    <mergeCell ref="C23:F23"/>
    <mergeCell ref="A3:D6"/>
    <mergeCell ref="A7:A9"/>
    <mergeCell ref="C7:D7"/>
    <mergeCell ref="B19:F21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2018-05-03T12:37:43Z</cp:lastPrinted>
  <dcterms:created xsi:type="dcterms:W3CDTF">2003-01-21T08:22:40Z</dcterms:created>
  <dcterms:modified xsi:type="dcterms:W3CDTF">2018-05-16T09:14:09Z</dcterms:modified>
  <cp:category/>
  <cp:version/>
  <cp:contentType/>
  <cp:contentStatus/>
</cp:coreProperties>
</file>